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AL\HLIA\2021\OCTOBER 2021\"/>
    </mc:Choice>
  </mc:AlternateContent>
  <xr:revisionPtr revIDLastSave="0" documentId="8_{AF034C97-68F0-42E5-9F50-EDA29E795D16}" xr6:coauthVersionLast="36" xr6:coauthVersionMax="36" xr10:uidLastSave="{00000000-0000-0000-0000-000000000000}"/>
  <bookViews>
    <workbookView xWindow="0" yWindow="0" windowWidth="20490" windowHeight="7545" xr2:uid="{84E330CB-CEBD-42FA-BE87-408DCFFB9F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F6" i="1"/>
  <c r="F16" i="1" l="1"/>
  <c r="F48" i="1" l="1"/>
</calcChain>
</file>

<file path=xl/sharedStrings.xml><?xml version="1.0" encoding="utf-8"?>
<sst xmlns="http://schemas.openxmlformats.org/spreadsheetml/2006/main" count="55" uniqueCount="53">
  <si>
    <t>Treasurer Report</t>
  </si>
  <si>
    <t>Checking Account Balance 09/15/2020</t>
  </si>
  <si>
    <t>INCOME</t>
  </si>
  <si>
    <t>2020 Membership Dues [2]</t>
  </si>
  <si>
    <t>2021 Membership Dues [258]</t>
  </si>
  <si>
    <t>General</t>
  </si>
  <si>
    <t>Wildlife</t>
  </si>
  <si>
    <t>2021 Lake Calendar Sales</t>
  </si>
  <si>
    <t>2021 Flare Sales</t>
  </si>
  <si>
    <t>EXPENSE</t>
  </si>
  <si>
    <t>2021 Hess Lake Calendar Printing</t>
  </si>
  <si>
    <t>Midwest Sign Co [2020 Yard Sale Sign]</t>
  </si>
  <si>
    <t>Web Hosting - YTD</t>
  </si>
  <si>
    <t>State of Mich Goose Permit</t>
  </si>
  <si>
    <t>Goose Control of W Mich</t>
  </si>
  <si>
    <t>Goose Control of W Mich-REFUND</t>
  </si>
  <si>
    <t>2020 Fall Newsletter</t>
  </si>
  <si>
    <t>2020 Newsletter Postage</t>
  </si>
  <si>
    <t>2021 Spring Newsletter Postage</t>
  </si>
  <si>
    <t>2021 Spring Newsletter</t>
  </si>
  <si>
    <t>Buiten &amp; Associates [DO Ins.Renewal]</t>
  </si>
  <si>
    <t>Auto-Owners [General/Liability]</t>
  </si>
  <si>
    <t>Orion Safety Products - Flares</t>
  </si>
  <si>
    <t>Raeanne Huskey - Flare Sale Commission</t>
  </si>
  <si>
    <t>Rich Bosowski - Sign repair parts</t>
  </si>
  <si>
    <t>Freshwater Physicians, Inc - Carp Roundup</t>
  </si>
  <si>
    <t>Ryan Pendergast - Carp Roundup</t>
  </si>
  <si>
    <t>CASH - Carp Roundup $2 Prizes</t>
  </si>
  <si>
    <t>Murray Lumber - Rerod for Carp Traps</t>
  </si>
  <si>
    <t>Jimmy's Roadhouse - Gift Cert. Boat Parade</t>
  </si>
  <si>
    <t>CASH - Boat Parade Prizes</t>
  </si>
  <si>
    <t>Pat Bertrand - HL Garage sales ads</t>
  </si>
  <si>
    <t>Terry Roelofs - Carp cage materials</t>
  </si>
  <si>
    <t>Grant Bryan - Carp cage materials</t>
  </si>
  <si>
    <t>Mary Spicer - Calendar mailing cost</t>
  </si>
  <si>
    <t>Midwest Sign Co [2021 Yard Sale Sign]</t>
  </si>
  <si>
    <t>Checking Account Balance 08/09/2021</t>
  </si>
  <si>
    <t>Current Fund Balance included above</t>
  </si>
  <si>
    <t>Certificate of Deposit (CD)</t>
  </si>
  <si>
    <t>Wildlife Fund</t>
  </si>
  <si>
    <t>Hess Lake Poker Run Donation</t>
  </si>
  <si>
    <t>13 Month Renewal 0.15% [05/24/21 - 06/23/22]</t>
  </si>
  <si>
    <t>09/15/2020 - 10/4/2021</t>
  </si>
  <si>
    <t>Hi-Lites - Calendar Mailing cost</t>
  </si>
  <si>
    <t xml:space="preserve"> </t>
  </si>
  <si>
    <t>Jerry Swendrowski</t>
  </si>
  <si>
    <t>USPS</t>
  </si>
  <si>
    <t>Calendar Ads</t>
  </si>
  <si>
    <t>Newsletter ads</t>
  </si>
  <si>
    <t>Ope Its Ice Cream</t>
  </si>
  <si>
    <t>Janella Byrne - The Freshwater Co. donation</t>
  </si>
  <si>
    <t>Equity  Transportation Co.</t>
  </si>
  <si>
    <t>Safeway Automotive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</si>
</sst>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4" fontId="0" fillId="0" borderId="0" xfId="0" applyNumberFormat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0" xfId="0" applyNumberFormat="1"/>
    <xf numFmtId="44" fontId="0" fillId="0" borderId="0" xfId="1" applyFont="1"/>
    <xf numFmtId="0" fontId="5" fillId="0" borderId="0" xfId="0" applyFont="1"/>
    <xf numFmtId="44" fontId="0" fillId="0" borderId="1" xfId="0" applyNumberFormat="1" applyBorder="1"/>
    <xf numFmtId="44" fontId="2" fillId="0" borderId="0" xfId="1" applyFont="1"/>
    <xf numFmtId="44" fontId="1" fillId="0" borderId="0" xfId="1" applyFont="1"/>
    <xf numFmtId="44" fontId="5" fillId="0" borderId="0" xfId="1" applyFont="1"/>
    <xf numFmtId="44" fontId="0" fillId="0" borderId="2" xfId="0" applyNumberFormat="1" applyBorder="1"/>
    <xf numFmtId="165" fontId="0" fillId="0" borderId="0" xfId="1" applyNumberFormat="1" applyFont="1"/>
    <xf numFmtId="0" fontId="6" fillId="0" borderId="0" xfId="0" applyFont="1"/>
    <xf numFmtId="6" fontId="0" fillId="0" borderId="0" xfId="0" applyNumberFormat="1"/>
    <xf numFmtId="44" fontId="0" fillId="0" borderId="2" xfId="1" applyFont="1" applyBorder="1"/>
    <xf numFmtId="44" fontId="5" fillId="0" borderId="0" xfId="0" applyNumberFormat="1" applyFont="1"/>
    <xf numFmtId="0" fontId="0" fillId="0" borderId="0" xfId="0" applyFont="1"/>
    <xf numFmtId="44" fontId="0" fillId="0" borderId="0" xfId="0" applyNumberFormat="1" applyFont="1"/>
    <xf numFmtId="0" fontId="3" fillId="0" borderId="0" xfId="0" applyFont="1"/>
    <xf numFmtId="44" fontId="3" fillId="0" borderId="0" xfId="1" applyFont="1"/>
    <xf numFmtId="0" fontId="7" fillId="0" borderId="0" xfId="0" applyFont="1"/>
    <xf numFmtId="43" fontId="5" fillId="0" borderId="0" xfId="0" applyNumberFormat="1" applyFont="1"/>
    <xf numFmtId="43" fontId="5" fillId="0" borderId="0" xfId="1" applyNumberFormat="1" applyFont="1"/>
    <xf numFmtId="10" fontId="5" fillId="0" borderId="0" xfId="0" applyNumberFormat="1" applyFont="1" applyAlignment="1">
      <alignment horizontal="left"/>
    </xf>
    <xf numFmtId="44" fontId="8" fillId="0" borderId="0" xfId="0" applyNumberFormat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D9D0-2190-4573-892F-7EA999E67270}">
  <dimension ref="A1:K66"/>
  <sheetViews>
    <sheetView tabSelected="1" topLeftCell="A45" workbookViewId="0">
      <selection activeCell="I54" sqref="I54"/>
    </sheetView>
  </sheetViews>
  <sheetFormatPr defaultRowHeight="15" x14ac:dyDescent="0.25"/>
  <cols>
    <col min="1" max="1" width="29.5703125" customWidth="1"/>
    <col min="2" max="2" width="12.7109375" customWidth="1"/>
    <col min="3" max="3" width="10.5703125" bestFit="1" customWidth="1"/>
    <col min="4" max="4" width="18" customWidth="1"/>
    <col min="5" max="5" width="11.140625" bestFit="1" customWidth="1"/>
    <col min="6" max="6" width="11.5703125" bestFit="1" customWidth="1"/>
    <col min="8" max="8" width="11.5703125" bestFit="1" customWidth="1"/>
    <col min="11" max="11" width="10.5703125" bestFit="1" customWidth="1"/>
  </cols>
  <sheetData>
    <row r="1" spans="1:8" x14ac:dyDescent="0.25">
      <c r="A1" s="27" t="s">
        <v>0</v>
      </c>
      <c r="B1" s="27"/>
      <c r="C1" s="27"/>
      <c r="D1" s="27"/>
      <c r="E1" s="27"/>
      <c r="F1" s="27"/>
    </row>
    <row r="2" spans="1:8" x14ac:dyDescent="0.25">
      <c r="A2" s="27" t="s">
        <v>42</v>
      </c>
      <c r="B2" s="27"/>
      <c r="C2" s="27"/>
      <c r="D2" s="27"/>
      <c r="E2" s="27"/>
      <c r="F2" s="27"/>
    </row>
    <row r="4" spans="1:8" x14ac:dyDescent="0.25">
      <c r="A4" s="1" t="s">
        <v>1</v>
      </c>
      <c r="F4" s="2">
        <v>22626.920000000002</v>
      </c>
    </row>
    <row r="6" spans="1:8" x14ac:dyDescent="0.25">
      <c r="B6" s="3" t="s">
        <v>2</v>
      </c>
      <c r="F6" s="4">
        <f>SUM(E7:E14)</f>
        <v>15325.8</v>
      </c>
      <c r="H6" s="5"/>
    </row>
    <row r="7" spans="1:8" x14ac:dyDescent="0.25">
      <c r="B7" t="s">
        <v>3</v>
      </c>
      <c r="E7" s="6">
        <v>50</v>
      </c>
      <c r="F7" s="6"/>
    </row>
    <row r="8" spans="1:8" s="7" customFormat="1" x14ac:dyDescent="0.25">
      <c r="B8" s="7" t="s">
        <v>4</v>
      </c>
      <c r="E8" s="11">
        <v>6475</v>
      </c>
      <c r="F8" s="11"/>
    </row>
    <row r="9" spans="1:8" s="7" customFormat="1" x14ac:dyDescent="0.25">
      <c r="B9" s="7" t="s">
        <v>5</v>
      </c>
      <c r="E9" s="11">
        <v>1120</v>
      </c>
      <c r="F9" s="11"/>
    </row>
    <row r="10" spans="1:8" s="7" customFormat="1" x14ac:dyDescent="0.25">
      <c r="B10" s="7" t="s">
        <v>6</v>
      </c>
      <c r="E10" s="11">
        <v>1440</v>
      </c>
      <c r="F10" s="11"/>
    </row>
    <row r="11" spans="1:8" x14ac:dyDescent="0.25">
      <c r="B11" t="s">
        <v>7</v>
      </c>
      <c r="E11" s="6">
        <v>1340</v>
      </c>
      <c r="F11" s="6"/>
    </row>
    <row r="12" spans="1:8" x14ac:dyDescent="0.25">
      <c r="B12" t="s">
        <v>8</v>
      </c>
      <c r="E12" s="6">
        <v>4805</v>
      </c>
      <c r="F12" s="6"/>
    </row>
    <row r="13" spans="1:8" s="23" customFormat="1" x14ac:dyDescent="0.25">
      <c r="B13" s="23" t="s">
        <v>48</v>
      </c>
      <c r="E13" s="11">
        <v>75</v>
      </c>
      <c r="F13" s="24"/>
    </row>
    <row r="14" spans="1:8" s="23" customFormat="1" x14ac:dyDescent="0.25">
      <c r="B14" s="23" t="s">
        <v>50</v>
      </c>
      <c r="E14" s="11">
        <v>20.8</v>
      </c>
      <c r="F14" s="24"/>
    </row>
    <row r="16" spans="1:8" x14ac:dyDescent="0.25">
      <c r="B16" s="3" t="s">
        <v>9</v>
      </c>
      <c r="F16" s="8">
        <f>SUM(E17:E46)</f>
        <v>15730.299999999997</v>
      </c>
      <c r="H16" s="2"/>
    </row>
    <row r="17" spans="2:9" x14ac:dyDescent="0.25">
      <c r="B17" t="s">
        <v>10</v>
      </c>
      <c r="E17" s="6">
        <v>859.37</v>
      </c>
      <c r="H17" s="2"/>
    </row>
    <row r="18" spans="2:9" x14ac:dyDescent="0.25">
      <c r="B18" t="s">
        <v>11</v>
      </c>
      <c r="E18" s="6">
        <v>159</v>
      </c>
    </row>
    <row r="19" spans="2:9" s="7" customFormat="1" x14ac:dyDescent="0.25">
      <c r="B19" s="7" t="s">
        <v>12</v>
      </c>
      <c r="E19" s="11">
        <v>223.91</v>
      </c>
      <c r="H19" s="17"/>
      <c r="I19" s="17"/>
    </row>
    <row r="20" spans="2:9" x14ac:dyDescent="0.25">
      <c r="B20" t="s">
        <v>13</v>
      </c>
      <c r="E20" s="6">
        <v>200</v>
      </c>
    </row>
    <row r="21" spans="2:9" x14ac:dyDescent="0.25">
      <c r="B21" t="s">
        <v>14</v>
      </c>
      <c r="E21" s="6">
        <v>500</v>
      </c>
    </row>
    <row r="22" spans="2:9" x14ac:dyDescent="0.25">
      <c r="B22" t="s">
        <v>15</v>
      </c>
      <c r="E22" s="9">
        <v>-500</v>
      </c>
    </row>
    <row r="23" spans="2:9" x14ac:dyDescent="0.25">
      <c r="B23" t="s">
        <v>16</v>
      </c>
      <c r="E23" s="6">
        <v>594.98</v>
      </c>
    </row>
    <row r="24" spans="2:9" x14ac:dyDescent="0.25">
      <c r="B24" t="s">
        <v>17</v>
      </c>
      <c r="E24" s="6">
        <v>67.45</v>
      </c>
    </row>
    <row r="25" spans="2:9" x14ac:dyDescent="0.25">
      <c r="B25" t="s">
        <v>18</v>
      </c>
      <c r="E25" s="6">
        <v>135.02000000000001</v>
      </c>
    </row>
    <row r="26" spans="2:9" x14ac:dyDescent="0.25">
      <c r="B26" t="s">
        <v>19</v>
      </c>
      <c r="E26" s="6">
        <v>869</v>
      </c>
    </row>
    <row r="27" spans="2:9" x14ac:dyDescent="0.25">
      <c r="B27" t="s">
        <v>20</v>
      </c>
      <c r="E27" s="6">
        <v>558</v>
      </c>
    </row>
    <row r="28" spans="2:9" x14ac:dyDescent="0.25">
      <c r="B28" t="s">
        <v>21</v>
      </c>
      <c r="E28" s="6">
        <v>309</v>
      </c>
    </row>
    <row r="29" spans="2:9" x14ac:dyDescent="0.25">
      <c r="B29" t="s">
        <v>22</v>
      </c>
      <c r="E29" s="6">
        <v>4811.9799999999996</v>
      </c>
    </row>
    <row r="30" spans="2:9" x14ac:dyDescent="0.25">
      <c r="B30" t="s">
        <v>23</v>
      </c>
      <c r="E30" s="6">
        <v>540</v>
      </c>
    </row>
    <row r="31" spans="2:9" x14ac:dyDescent="0.25">
      <c r="B31" t="s">
        <v>24</v>
      </c>
      <c r="E31" s="6">
        <v>11.64</v>
      </c>
    </row>
    <row r="32" spans="2:9" x14ac:dyDescent="0.25">
      <c r="B32" t="s">
        <v>25</v>
      </c>
      <c r="E32" s="6">
        <v>3700</v>
      </c>
    </row>
    <row r="33" spans="1:11" x14ac:dyDescent="0.25">
      <c r="B33" t="s">
        <v>26</v>
      </c>
      <c r="E33" s="6">
        <v>100</v>
      </c>
    </row>
    <row r="34" spans="1:11" x14ac:dyDescent="0.25">
      <c r="B34" t="s">
        <v>27</v>
      </c>
      <c r="E34" s="10">
        <v>102</v>
      </c>
    </row>
    <row r="35" spans="1:11" x14ac:dyDescent="0.25">
      <c r="B35" t="s">
        <v>28</v>
      </c>
      <c r="E35" s="10">
        <v>181.68</v>
      </c>
    </row>
    <row r="36" spans="1:11" x14ac:dyDescent="0.25">
      <c r="B36" t="s">
        <v>29</v>
      </c>
      <c r="E36" s="6">
        <v>100</v>
      </c>
      <c r="K36" t="s">
        <v>44</v>
      </c>
    </row>
    <row r="37" spans="1:11" x14ac:dyDescent="0.25">
      <c r="B37" t="s">
        <v>30</v>
      </c>
      <c r="E37" s="6">
        <v>200</v>
      </c>
      <c r="H37" s="6"/>
    </row>
    <row r="38" spans="1:11" s="18" customFormat="1" x14ac:dyDescent="0.25">
      <c r="B38" s="18" t="s">
        <v>31</v>
      </c>
      <c r="E38" s="10">
        <v>33.5</v>
      </c>
      <c r="H38" s="19"/>
    </row>
    <row r="39" spans="1:11" s="18" customFormat="1" x14ac:dyDescent="0.25">
      <c r="B39" s="18" t="s">
        <v>32</v>
      </c>
      <c r="E39" s="10">
        <v>118.25</v>
      </c>
      <c r="K39" s="19"/>
    </row>
    <row r="40" spans="1:11" s="18" customFormat="1" x14ac:dyDescent="0.25">
      <c r="B40" s="18" t="s">
        <v>33</v>
      </c>
      <c r="E40" s="10">
        <v>267.66000000000003</v>
      </c>
      <c r="H40" s="19"/>
      <c r="J40" s="19"/>
    </row>
    <row r="41" spans="1:11" s="18" customFormat="1" x14ac:dyDescent="0.25">
      <c r="B41" s="18" t="s">
        <v>34</v>
      </c>
      <c r="E41" s="10">
        <v>287.13</v>
      </c>
    </row>
    <row r="42" spans="1:11" s="18" customFormat="1" x14ac:dyDescent="0.25">
      <c r="B42" s="18" t="s">
        <v>35</v>
      </c>
      <c r="E42" s="10">
        <v>106</v>
      </c>
    </row>
    <row r="43" spans="1:11" s="18" customFormat="1" x14ac:dyDescent="0.25">
      <c r="B43" s="20" t="s">
        <v>46</v>
      </c>
      <c r="E43" s="21">
        <v>62</v>
      </c>
    </row>
    <row r="44" spans="1:11" s="18" customFormat="1" x14ac:dyDescent="0.25">
      <c r="B44" s="20" t="s">
        <v>46</v>
      </c>
      <c r="E44" s="21">
        <v>11.6</v>
      </c>
    </row>
    <row r="45" spans="1:11" s="18" customFormat="1" x14ac:dyDescent="0.25">
      <c r="B45" s="20" t="s">
        <v>45</v>
      </c>
      <c r="E45" s="21">
        <v>200</v>
      </c>
    </row>
    <row r="46" spans="1:11" s="7" customFormat="1" x14ac:dyDescent="0.25">
      <c r="B46" s="7" t="s">
        <v>43</v>
      </c>
      <c r="E46" s="11">
        <v>921.13</v>
      </c>
    </row>
    <row r="47" spans="1:11" x14ac:dyDescent="0.25">
      <c r="E47" s="6"/>
    </row>
    <row r="48" spans="1:11" ht="15.75" thickBot="1" x14ac:dyDescent="0.3">
      <c r="A48" s="1" t="s">
        <v>36</v>
      </c>
      <c r="E48" s="6"/>
      <c r="F48" s="12">
        <f>F4+F6-F16</f>
        <v>22222.420000000006</v>
      </c>
      <c r="H48" s="2"/>
    </row>
    <row r="49" spans="1:8" ht="15.75" thickTop="1" x14ac:dyDescent="0.25">
      <c r="A49" t="s">
        <v>37</v>
      </c>
      <c r="E49" s="6"/>
      <c r="F49" s="2"/>
    </row>
    <row r="50" spans="1:8" x14ac:dyDescent="0.25">
      <c r="F50" s="2"/>
    </row>
    <row r="51" spans="1:8" x14ac:dyDescent="0.25">
      <c r="F51" s="2"/>
    </row>
    <row r="52" spans="1:8" x14ac:dyDescent="0.25">
      <c r="B52" t="s">
        <v>39</v>
      </c>
      <c r="C52" s="13">
        <v>3248</v>
      </c>
      <c r="D52" s="14"/>
    </row>
    <row r="53" spans="1:8" x14ac:dyDescent="0.25">
      <c r="A53" s="1"/>
      <c r="C53" s="13"/>
      <c r="D53" s="14"/>
    </row>
    <row r="54" spans="1:8" x14ac:dyDescent="0.25">
      <c r="B54" t="s">
        <v>5</v>
      </c>
      <c r="C54" s="13">
        <v>3348</v>
      </c>
    </row>
    <row r="55" spans="1:8" x14ac:dyDescent="0.25">
      <c r="B55" s="7" t="s">
        <v>40</v>
      </c>
      <c r="C55" s="7"/>
      <c r="D55" s="7"/>
      <c r="E55" s="11">
        <v>1000</v>
      </c>
      <c r="F55" s="15">
        <v>2348</v>
      </c>
    </row>
    <row r="57" spans="1:8" x14ac:dyDescent="0.25">
      <c r="A57" s="1" t="s">
        <v>47</v>
      </c>
      <c r="B57" s="1"/>
      <c r="H57" s="22"/>
    </row>
    <row r="58" spans="1:8" s="7" customFormat="1" x14ac:dyDescent="0.25">
      <c r="B58" s="7" t="s">
        <v>49</v>
      </c>
      <c r="E58" s="11">
        <v>25</v>
      </c>
    </row>
    <row r="59" spans="1:8" s="7" customFormat="1" x14ac:dyDescent="0.25">
      <c r="B59" s="25" t="s">
        <v>51</v>
      </c>
      <c r="E59" s="11">
        <v>25</v>
      </c>
    </row>
    <row r="60" spans="1:8" s="7" customFormat="1" x14ac:dyDescent="0.25">
      <c r="B60" s="7" t="s">
        <v>52</v>
      </c>
      <c r="E60" s="11">
        <v>25</v>
      </c>
    </row>
    <row r="61" spans="1:8" ht="17.25" x14ac:dyDescent="0.4">
      <c r="G61" s="26">
        <f>SUM(E58:E60)</f>
        <v>75</v>
      </c>
    </row>
    <row r="65" spans="1:6" ht="15.75" thickBot="1" x14ac:dyDescent="0.3">
      <c r="A65" s="1" t="s">
        <v>38</v>
      </c>
      <c r="B65" t="s">
        <v>41</v>
      </c>
      <c r="F65" s="16">
        <v>16996.62</v>
      </c>
    </row>
    <row r="66" spans="1:6" ht="15.75" thickTop="1" x14ac:dyDescent="0.25"/>
  </sheetData>
  <mergeCells count="2"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Calvi</dc:creator>
  <cp:lastModifiedBy>Mary Spicer</cp:lastModifiedBy>
  <dcterms:created xsi:type="dcterms:W3CDTF">2021-09-14T21:54:53Z</dcterms:created>
  <dcterms:modified xsi:type="dcterms:W3CDTF">2021-10-04T14:13:25Z</dcterms:modified>
</cp:coreProperties>
</file>